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<sst xmlns="http://schemas.openxmlformats.org/spreadsheetml/2006/main" count="126" uniqueCount="76">
  <si>
    <t>datum</t>
  </si>
  <si>
    <t>typ</t>
  </si>
  <si>
    <t>název</t>
  </si>
  <si>
    <t>délka/převýš.</t>
  </si>
  <si>
    <t>pořadí/celkem start.</t>
  </si>
  <si>
    <t>v kateg.</t>
  </si>
  <si>
    <t>celkově</t>
  </si>
  <si>
    <t>čas</t>
  </si>
  <si>
    <t>čas vítěze</t>
  </si>
  <si>
    <t>pozn.</t>
  </si>
  <si>
    <t>352/~1000</t>
  </si>
  <si>
    <t>111/254</t>
  </si>
  <si>
    <t>prům. rychl.</t>
  </si>
  <si>
    <t>mar.</t>
  </si>
  <si>
    <t>uphill</t>
  </si>
  <si>
    <t>xc</t>
  </si>
  <si>
    <t>GP Lafarge čížkovické cementárny</t>
  </si>
  <si>
    <t>TransBrdy</t>
  </si>
  <si>
    <t>Střekov-Němčí - časovka</t>
  </si>
  <si>
    <t>2x výměna duše</t>
  </si>
  <si>
    <t>Středohořím</t>
  </si>
  <si>
    <t>Koštovský pedál</t>
  </si>
  <si>
    <t>Výjezd na Lovoš</t>
  </si>
  <si>
    <t>Kreuzberg - legendary uphill, legendary downhill</t>
  </si>
  <si>
    <t>Opárenské okruhy</t>
  </si>
  <si>
    <t>22/45</t>
  </si>
  <si>
    <t>13/20</t>
  </si>
  <si>
    <t>bahno; rekord T. Trunschka 27:04</t>
  </si>
  <si>
    <t>Střekov-Němčí - hromadně</t>
  </si>
  <si>
    <t>12/35</t>
  </si>
  <si>
    <t>-</t>
  </si>
  <si>
    <t>1500?</t>
  </si>
  <si>
    <t>18/23</t>
  </si>
  <si>
    <t>800?</t>
  </si>
  <si>
    <t>nemoc</t>
  </si>
  <si>
    <t>10/13</t>
  </si>
  <si>
    <t>27/45</t>
  </si>
  <si>
    <t>28/53</t>
  </si>
  <si>
    <t>38/158</t>
  </si>
  <si>
    <t>26/94</t>
  </si>
  <si>
    <t xml:space="preserve">Kreuzberg </t>
  </si>
  <si>
    <t>5/26</t>
  </si>
  <si>
    <t>DH #; 7 týdnů neschopen</t>
  </si>
  <si>
    <t>DH 8:22;17/33 - rekreačně :o)</t>
  </si>
  <si>
    <t>21/110</t>
  </si>
  <si>
    <t>29/173</t>
  </si>
  <si>
    <t>Plešivecká držka</t>
  </si>
  <si>
    <t>13/38</t>
  </si>
  <si>
    <t>52/62</t>
  </si>
  <si>
    <t>6/8</t>
  </si>
  <si>
    <t>7/20</t>
  </si>
  <si>
    <t>bahno, déšť</t>
  </si>
  <si>
    <t>10/30</t>
  </si>
  <si>
    <t>bahno</t>
  </si>
  <si>
    <t>Roudnice - praotec Čech</t>
  </si>
  <si>
    <t>Řež</t>
  </si>
  <si>
    <t>35/57</t>
  </si>
  <si>
    <t>10/27</t>
  </si>
  <si>
    <t>23/39</t>
  </si>
  <si>
    <t>23/42</t>
  </si>
  <si>
    <t>35/61</t>
  </si>
  <si>
    <t>38/63</t>
  </si>
  <si>
    <t>32/65</t>
  </si>
  <si>
    <t>19/42</t>
  </si>
  <si>
    <t>těžký hlaďák v druhém kole</t>
  </si>
  <si>
    <t>16/22</t>
  </si>
  <si>
    <t>36/54</t>
  </si>
  <si>
    <t>223/~665</t>
  </si>
  <si>
    <t>61/~155</t>
  </si>
  <si>
    <t>11/27</t>
  </si>
  <si>
    <t>DH 8:16; 8/27</t>
  </si>
  <si>
    <t>47/81</t>
  </si>
  <si>
    <t>slunečno, sucho ; (start 14:00)</t>
  </si>
  <si>
    <t>slunečno, sucho ; (start 14:30)</t>
  </si>
  <si>
    <t>Winter TransBrdy</t>
  </si>
  <si>
    <t>164/360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</si>
</sst>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indent="1"/>
    </xf>
    <xf numFmtId="172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 vertical="center"/>
    </xf>
    <xf numFmtId="167" fontId="0" fillId="3" borderId="0" xfId="0" applyNumberFormat="1" applyFill="1" applyAlignment="1">
      <alignment horizontal="center"/>
    </xf>
    <xf numFmtId="2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0.140625" style="1" bestFit="1" customWidth="1"/>
    <col min="2" max="2" width="5.28125" style="1" bestFit="1" customWidth="1"/>
    <col min="3" max="3" width="30.421875" style="1" bestFit="1" customWidth="1"/>
    <col min="4" max="5" width="11.421875" style="1" customWidth="1"/>
    <col min="6" max="6" width="9.140625" style="1" customWidth="1"/>
    <col min="7" max="7" width="9.7109375" style="1" bestFit="1" customWidth="1"/>
    <col min="8" max="9" width="9.140625" style="1" customWidth="1"/>
    <col min="10" max="10" width="12.140625" style="1" bestFit="1" customWidth="1"/>
    <col min="11" max="11" width="29.28125" style="9" bestFit="1" customWidth="1"/>
    <col min="12" max="16384" width="9.140625" style="1" customWidth="1"/>
  </cols>
  <sheetData>
    <row r="1" spans="1:11" s="10" customFormat="1" ht="12.75">
      <c r="A1" s="30" t="s">
        <v>0</v>
      </c>
      <c r="B1" s="30" t="s">
        <v>1</v>
      </c>
      <c r="C1" s="30" t="s">
        <v>2</v>
      </c>
      <c r="D1" s="30" t="s">
        <v>3</v>
      </c>
      <c r="E1" s="30"/>
      <c r="F1" s="30" t="s">
        <v>4</v>
      </c>
      <c r="G1" s="30"/>
      <c r="H1" s="30" t="s">
        <v>7</v>
      </c>
      <c r="I1" s="30" t="s">
        <v>8</v>
      </c>
      <c r="J1" s="30" t="s">
        <v>12</v>
      </c>
      <c r="K1" s="30" t="s">
        <v>9</v>
      </c>
    </row>
    <row r="2" spans="1:11" s="10" customFormat="1" ht="12.75">
      <c r="A2" s="30"/>
      <c r="B2" s="30"/>
      <c r="C2" s="30"/>
      <c r="D2" s="30"/>
      <c r="E2" s="30"/>
      <c r="F2" s="11" t="s">
        <v>5</v>
      </c>
      <c r="G2" s="11" t="s">
        <v>6</v>
      </c>
      <c r="H2" s="30"/>
      <c r="I2" s="30"/>
      <c r="J2" s="30"/>
      <c r="K2" s="30"/>
    </row>
    <row r="3" spans="1:11" ht="12.75">
      <c r="A3" s="2">
        <v>37716</v>
      </c>
      <c r="B3" s="1" t="s">
        <v>15</v>
      </c>
      <c r="C3" s="12" t="s">
        <v>46</v>
      </c>
      <c r="D3" s="1">
        <v>34</v>
      </c>
      <c r="E3" s="1">
        <v>800</v>
      </c>
      <c r="F3" s="5" t="s">
        <v>30</v>
      </c>
      <c r="G3" s="5" t="s">
        <v>47</v>
      </c>
      <c r="H3" s="3">
        <v>0.10474537037037036</v>
      </c>
      <c r="I3" s="3">
        <v>0.08587962962962963</v>
      </c>
      <c r="J3" s="4">
        <f>D3/(H3*24)</f>
        <v>13.52486187845304</v>
      </c>
      <c r="K3" s="12"/>
    </row>
    <row r="4" spans="1:11" ht="12.75">
      <c r="A4" s="2">
        <v>37856</v>
      </c>
      <c r="B4" s="1" t="s">
        <v>13</v>
      </c>
      <c r="C4" s="12" t="s">
        <v>20</v>
      </c>
      <c r="D4" s="1">
        <v>62</v>
      </c>
      <c r="E4" s="1">
        <v>1500</v>
      </c>
      <c r="F4" s="5" t="s">
        <v>44</v>
      </c>
      <c r="G4" s="5" t="s">
        <v>45</v>
      </c>
      <c r="H4" s="3">
        <v>0.14898148148148146</v>
      </c>
      <c r="I4" s="3">
        <v>0.11215277777777777</v>
      </c>
      <c r="J4" s="4">
        <f>D4/(H4*24)</f>
        <v>17.339962709757618</v>
      </c>
      <c r="K4" s="12"/>
    </row>
    <row r="5" spans="1:11" ht="12.75">
      <c r="A5" s="17">
        <v>37870</v>
      </c>
      <c r="B5" s="13" t="s">
        <v>14</v>
      </c>
      <c r="C5" s="14" t="s">
        <v>40</v>
      </c>
      <c r="D5" s="13">
        <v>6</v>
      </c>
      <c r="E5" s="13">
        <v>375</v>
      </c>
      <c r="F5" s="18" t="s">
        <v>30</v>
      </c>
      <c r="G5" s="18" t="s">
        <v>41</v>
      </c>
      <c r="H5" s="19">
        <v>0.01733796296296296</v>
      </c>
      <c r="I5" s="19">
        <v>0.014976851851851852</v>
      </c>
      <c r="J5" s="20">
        <f>D5/(H5*24)</f>
        <v>14.419225634178906</v>
      </c>
      <c r="K5" s="14" t="s">
        <v>42</v>
      </c>
    </row>
    <row r="6" spans="1:11" ht="12.75">
      <c r="A6" s="2">
        <v>38122</v>
      </c>
      <c r="B6" s="33" t="s">
        <v>13</v>
      </c>
      <c r="C6" s="34" t="s">
        <v>17</v>
      </c>
      <c r="D6" s="1">
        <v>55</v>
      </c>
      <c r="E6" s="1" t="s">
        <v>31</v>
      </c>
      <c r="F6" s="5" t="s">
        <v>11</v>
      </c>
      <c r="G6" s="5" t="s">
        <v>10</v>
      </c>
      <c r="H6" s="31">
        <v>0.1527199074074074</v>
      </c>
      <c r="I6" s="6">
        <v>0.09769444444444446</v>
      </c>
      <c r="J6" s="7">
        <v>16.9</v>
      </c>
      <c r="K6" s="12"/>
    </row>
    <row r="7" spans="1:11" ht="12.75">
      <c r="A7" s="2">
        <v>38144</v>
      </c>
      <c r="B7" s="1" t="s">
        <v>14</v>
      </c>
      <c r="C7" s="12" t="s">
        <v>18</v>
      </c>
      <c r="D7" s="1">
        <v>8.07</v>
      </c>
      <c r="E7" s="1">
        <v>427</v>
      </c>
      <c r="F7" s="5" t="s">
        <v>26</v>
      </c>
      <c r="G7" s="5" t="s">
        <v>25</v>
      </c>
      <c r="H7" s="6">
        <v>0.028796296296296296</v>
      </c>
      <c r="I7" s="6">
        <v>0.021041666666666667</v>
      </c>
      <c r="J7" s="4">
        <f aca="true" t="shared" si="0" ref="J7:J14">D7/(H7*24)</f>
        <v>11.676848874598072</v>
      </c>
      <c r="K7" s="12" t="s">
        <v>27</v>
      </c>
    </row>
    <row r="8" spans="1:11" ht="12.75">
      <c r="A8" s="2">
        <v>38157</v>
      </c>
      <c r="B8" s="1" t="s">
        <v>15</v>
      </c>
      <c r="C8" s="12" t="s">
        <v>16</v>
      </c>
      <c r="D8" s="1">
        <v>22</v>
      </c>
      <c r="E8" s="1">
        <v>200</v>
      </c>
      <c r="F8" s="5" t="s">
        <v>30</v>
      </c>
      <c r="G8" s="5" t="s">
        <v>48</v>
      </c>
      <c r="H8" s="1" t="s">
        <v>30</v>
      </c>
      <c r="I8" s="1" t="s">
        <v>30</v>
      </c>
      <c r="J8" s="4" t="s">
        <v>30</v>
      </c>
      <c r="K8" s="12" t="s">
        <v>19</v>
      </c>
    </row>
    <row r="9" spans="1:11" ht="12.75">
      <c r="A9" s="2">
        <v>38164</v>
      </c>
      <c r="B9" s="1" t="s">
        <v>13</v>
      </c>
      <c r="C9" s="12" t="s">
        <v>20</v>
      </c>
      <c r="D9" s="1">
        <v>52</v>
      </c>
      <c r="E9" s="1">
        <v>1475</v>
      </c>
      <c r="F9" s="5" t="s">
        <v>39</v>
      </c>
      <c r="G9" s="5" t="s">
        <v>38</v>
      </c>
      <c r="H9" s="3">
        <v>0.13212962962962962</v>
      </c>
      <c r="I9" s="3">
        <v>0.0949074074074074</v>
      </c>
      <c r="J9" s="4">
        <f t="shared" si="0"/>
        <v>16.398037841625786</v>
      </c>
      <c r="K9" s="12"/>
    </row>
    <row r="10" spans="1:11" ht="12.75">
      <c r="A10" s="2">
        <v>38199</v>
      </c>
      <c r="B10" s="1" t="s">
        <v>13</v>
      </c>
      <c r="C10" s="12" t="s">
        <v>21</v>
      </c>
      <c r="D10" s="1">
        <v>60</v>
      </c>
      <c r="E10" s="1" t="s">
        <v>33</v>
      </c>
      <c r="F10" s="5" t="s">
        <v>35</v>
      </c>
      <c r="G10" s="5" t="s">
        <v>32</v>
      </c>
      <c r="H10" s="3">
        <v>0.12453703703703704</v>
      </c>
      <c r="I10" s="3">
        <v>0.08480324074074075</v>
      </c>
      <c r="J10" s="4">
        <f t="shared" si="0"/>
        <v>20.07434944237918</v>
      </c>
      <c r="K10" s="12" t="s">
        <v>34</v>
      </c>
    </row>
    <row r="11" spans="1:11" ht="12.75">
      <c r="A11" s="2">
        <v>38234</v>
      </c>
      <c r="B11" s="1" t="s">
        <v>14</v>
      </c>
      <c r="C11" s="12" t="s">
        <v>23</v>
      </c>
      <c r="D11" s="1">
        <v>6</v>
      </c>
      <c r="E11" s="1">
        <v>375</v>
      </c>
      <c r="F11" s="5" t="s">
        <v>30</v>
      </c>
      <c r="G11" s="5" t="s">
        <v>29</v>
      </c>
      <c r="H11" s="3">
        <v>0.01826388888888889</v>
      </c>
      <c r="I11" s="3">
        <v>0.014375</v>
      </c>
      <c r="J11" s="4">
        <f t="shared" si="0"/>
        <v>13.688212927756654</v>
      </c>
      <c r="K11" s="12" t="s">
        <v>43</v>
      </c>
    </row>
    <row r="12" spans="1:11" ht="12.75">
      <c r="A12" s="2">
        <v>38242</v>
      </c>
      <c r="B12" s="1" t="s">
        <v>14</v>
      </c>
      <c r="C12" s="12" t="s">
        <v>28</v>
      </c>
      <c r="D12" s="1">
        <v>8.07</v>
      </c>
      <c r="E12" s="1">
        <v>427</v>
      </c>
      <c r="F12" s="5" t="s">
        <v>49</v>
      </c>
      <c r="G12" s="5" t="s">
        <v>50</v>
      </c>
      <c r="H12" s="3">
        <v>0.028564814814814817</v>
      </c>
      <c r="I12" s="3">
        <v>0.022662037037037036</v>
      </c>
      <c r="J12" s="4">
        <f t="shared" si="0"/>
        <v>11.771474878444085</v>
      </c>
      <c r="K12" s="12" t="s">
        <v>27</v>
      </c>
    </row>
    <row r="13" spans="1:11" ht="12.75">
      <c r="A13" s="2">
        <v>38255</v>
      </c>
      <c r="B13" s="1" t="s">
        <v>14</v>
      </c>
      <c r="C13" s="12" t="s">
        <v>22</v>
      </c>
      <c r="D13" s="1">
        <v>6.8</v>
      </c>
      <c r="E13" s="8">
        <v>435.7</v>
      </c>
      <c r="F13" s="5" t="s">
        <v>30</v>
      </c>
      <c r="G13" s="5" t="s">
        <v>37</v>
      </c>
      <c r="H13" s="3">
        <v>0.024467592592592593</v>
      </c>
      <c r="I13" s="3">
        <v>0.019016203703703705</v>
      </c>
      <c r="J13" s="4">
        <f t="shared" si="0"/>
        <v>11.579943235572374</v>
      </c>
      <c r="K13" s="12"/>
    </row>
    <row r="14" spans="1:11" ht="12.75">
      <c r="A14" s="17">
        <v>38276</v>
      </c>
      <c r="B14" s="13" t="s">
        <v>15</v>
      </c>
      <c r="C14" s="14" t="s">
        <v>24</v>
      </c>
      <c r="D14" s="13">
        <v>22</v>
      </c>
      <c r="E14" s="15">
        <v>400</v>
      </c>
      <c r="F14" s="18" t="s">
        <v>30</v>
      </c>
      <c r="G14" s="18" t="s">
        <v>36</v>
      </c>
      <c r="H14" s="19">
        <v>0.05476851851851852</v>
      </c>
      <c r="I14" s="19">
        <v>0.04188657407407407</v>
      </c>
      <c r="J14" s="20">
        <f t="shared" si="0"/>
        <v>16.73710904480135</v>
      </c>
      <c r="K14" s="14" t="s">
        <v>53</v>
      </c>
    </row>
    <row r="15" spans="1:11" ht="12.75">
      <c r="A15" s="2">
        <v>38451</v>
      </c>
      <c r="B15" s="1" t="s">
        <v>15</v>
      </c>
      <c r="C15" s="12" t="s">
        <v>46</v>
      </c>
      <c r="D15" s="1">
        <v>34</v>
      </c>
      <c r="E15" s="1">
        <v>800</v>
      </c>
      <c r="F15" s="5" t="s">
        <v>30</v>
      </c>
      <c r="G15" s="5" t="s">
        <v>52</v>
      </c>
      <c r="H15" s="3">
        <v>0.10400462962962963</v>
      </c>
      <c r="I15" s="3">
        <v>0.08186342592592592</v>
      </c>
      <c r="J15" s="4">
        <f aca="true" t="shared" si="1" ref="J15:J26">D15/(H15*24)</f>
        <v>13.621188515468507</v>
      </c>
      <c r="K15" s="12" t="s">
        <v>51</v>
      </c>
    </row>
    <row r="16" spans="1:11" ht="12.75">
      <c r="A16" s="26">
        <v>38626</v>
      </c>
      <c r="B16" s="21" t="s">
        <v>14</v>
      </c>
      <c r="C16" s="22" t="s">
        <v>22</v>
      </c>
      <c r="D16" s="21">
        <v>6.8</v>
      </c>
      <c r="E16" s="23">
        <v>435.7</v>
      </c>
      <c r="F16" s="5" t="s">
        <v>58</v>
      </c>
      <c r="G16" s="5" t="s">
        <v>59</v>
      </c>
      <c r="H16" s="3">
        <v>0.023738425925925923</v>
      </c>
      <c r="I16" s="3">
        <v>0.017824074074074076</v>
      </c>
      <c r="J16" s="4">
        <f t="shared" si="1"/>
        <v>11.935641150658217</v>
      </c>
      <c r="K16" s="24"/>
    </row>
    <row r="17" spans="1:11" ht="12.75">
      <c r="A17" s="17">
        <v>38640</v>
      </c>
      <c r="B17" s="13" t="s">
        <v>15</v>
      </c>
      <c r="C17" s="14" t="s">
        <v>24</v>
      </c>
      <c r="D17" s="13">
        <v>22</v>
      </c>
      <c r="E17" s="15">
        <v>400</v>
      </c>
      <c r="F17" s="18" t="s">
        <v>61</v>
      </c>
      <c r="G17" s="18" t="s">
        <v>61</v>
      </c>
      <c r="H17" s="19">
        <v>0.0478125</v>
      </c>
      <c r="I17" s="19">
        <v>0.03821759259259259</v>
      </c>
      <c r="J17" s="20">
        <f t="shared" si="1"/>
        <v>19.17211328976035</v>
      </c>
      <c r="K17" s="16"/>
    </row>
    <row r="18" spans="1:10" ht="12.75">
      <c r="A18" s="2">
        <v>38822</v>
      </c>
      <c r="B18" s="1" t="s">
        <v>15</v>
      </c>
      <c r="C18" s="12" t="s">
        <v>54</v>
      </c>
      <c r="D18" s="25">
        <v>24</v>
      </c>
      <c r="E18" s="1">
        <v>600</v>
      </c>
      <c r="F18" s="5" t="s">
        <v>62</v>
      </c>
      <c r="G18" s="5" t="s">
        <v>62</v>
      </c>
      <c r="H18" s="3">
        <v>0.06591435185185185</v>
      </c>
      <c r="I18" s="3">
        <v>0.050381944444444444</v>
      </c>
      <c r="J18" s="4">
        <f>D18/(H18*24)</f>
        <v>15.171202809482002</v>
      </c>
    </row>
    <row r="19" spans="1:11" ht="12.75">
      <c r="A19" s="2">
        <v>38829</v>
      </c>
      <c r="B19" s="1" t="s">
        <v>15</v>
      </c>
      <c r="C19" s="12" t="s">
        <v>46</v>
      </c>
      <c r="D19" s="1">
        <v>34</v>
      </c>
      <c r="E19" s="1">
        <v>800</v>
      </c>
      <c r="F19" s="5" t="s">
        <v>30</v>
      </c>
      <c r="G19" s="5" t="s">
        <v>63</v>
      </c>
      <c r="H19" s="3">
        <v>0.0962037037037037</v>
      </c>
      <c r="I19" s="3">
        <v>0.07297453703703703</v>
      </c>
      <c r="J19" s="4">
        <f t="shared" si="1"/>
        <v>14.725697786333013</v>
      </c>
      <c r="K19" s="12" t="s">
        <v>64</v>
      </c>
    </row>
    <row r="20" spans="1:11" ht="12.75">
      <c r="A20" s="2">
        <v>38837</v>
      </c>
      <c r="B20" s="27" t="s">
        <v>13</v>
      </c>
      <c r="C20" s="28" t="s">
        <v>20</v>
      </c>
      <c r="D20" s="1">
        <v>60</v>
      </c>
      <c r="E20" s="1">
        <v>1500</v>
      </c>
      <c r="F20" s="5" t="s">
        <v>65</v>
      </c>
      <c r="G20" s="5" t="s">
        <v>66</v>
      </c>
      <c r="H20" s="3">
        <v>0.19803240740740743</v>
      </c>
      <c r="I20" s="3">
        <v>0.11800925925925926</v>
      </c>
      <c r="J20" s="29">
        <f t="shared" si="1"/>
        <v>12.624196376388076</v>
      </c>
      <c r="K20" s="12" t="s">
        <v>51</v>
      </c>
    </row>
    <row r="21" spans="1:10" ht="12.75">
      <c r="A21" s="2">
        <v>38857</v>
      </c>
      <c r="B21" s="33" t="s">
        <v>13</v>
      </c>
      <c r="C21" s="34" t="s">
        <v>17</v>
      </c>
      <c r="D21" s="1">
        <v>62</v>
      </c>
      <c r="E21" s="1" t="s">
        <v>31</v>
      </c>
      <c r="F21" s="1" t="s">
        <v>68</v>
      </c>
      <c r="G21" s="1" t="s">
        <v>67</v>
      </c>
      <c r="H21" s="32">
        <v>0.15290509259259258</v>
      </c>
      <c r="I21" s="3">
        <v>0.09800925925925925</v>
      </c>
      <c r="J21" s="4">
        <f t="shared" si="1"/>
        <v>16.89501173264704</v>
      </c>
    </row>
    <row r="22" spans="1:11" ht="12.75">
      <c r="A22" s="2">
        <v>38962</v>
      </c>
      <c r="B22" s="1" t="s">
        <v>14</v>
      </c>
      <c r="C22" s="12" t="s">
        <v>23</v>
      </c>
      <c r="D22" s="1">
        <v>6</v>
      </c>
      <c r="E22" s="1">
        <v>375</v>
      </c>
      <c r="F22" s="5" t="s">
        <v>30</v>
      </c>
      <c r="G22" s="5" t="s">
        <v>69</v>
      </c>
      <c r="H22" s="3">
        <v>0.018958333333333334</v>
      </c>
      <c r="I22" s="3">
        <v>0.01480324074074074</v>
      </c>
      <c r="J22" s="4">
        <f t="shared" si="1"/>
        <v>13.186813186813186</v>
      </c>
      <c r="K22" s="12" t="s">
        <v>70</v>
      </c>
    </row>
    <row r="23" spans="1:10" ht="12.75">
      <c r="A23" s="2">
        <v>38976</v>
      </c>
      <c r="B23" s="1" t="s">
        <v>15</v>
      </c>
      <c r="C23" s="12" t="s">
        <v>55</v>
      </c>
      <c r="D23" s="1">
        <v>30</v>
      </c>
      <c r="E23" s="1">
        <v>600</v>
      </c>
      <c r="F23" s="5" t="s">
        <v>57</v>
      </c>
      <c r="G23" s="5" t="s">
        <v>57</v>
      </c>
      <c r="H23" s="3">
        <v>0.06399305555555555</v>
      </c>
      <c r="I23" s="3">
        <v>0.05569444444444444</v>
      </c>
      <c r="J23" s="4">
        <f t="shared" si="1"/>
        <v>19.53336950623983</v>
      </c>
    </row>
    <row r="24" spans="1:11" ht="12.75">
      <c r="A24" s="2">
        <v>38983</v>
      </c>
      <c r="B24" s="27" t="s">
        <v>14</v>
      </c>
      <c r="C24" s="28" t="s">
        <v>22</v>
      </c>
      <c r="D24" s="1">
        <v>6.8</v>
      </c>
      <c r="E24" s="8">
        <v>435.7</v>
      </c>
      <c r="F24" s="5" t="s">
        <v>56</v>
      </c>
      <c r="G24" s="5" t="s">
        <v>60</v>
      </c>
      <c r="H24" s="3">
        <v>0.022430555555555554</v>
      </c>
      <c r="I24" s="3">
        <v>0.017222222222222222</v>
      </c>
      <c r="J24" s="29">
        <f t="shared" si="1"/>
        <v>12.631578947368421</v>
      </c>
      <c r="K24" s="12" t="s">
        <v>72</v>
      </c>
    </row>
    <row r="25" spans="1:11" ht="12.75">
      <c r="A25" s="2">
        <v>39004</v>
      </c>
      <c r="B25" s="1" t="s">
        <v>15</v>
      </c>
      <c r="C25" s="12" t="s">
        <v>24</v>
      </c>
      <c r="D25" s="1">
        <v>22</v>
      </c>
      <c r="E25" s="1">
        <v>400</v>
      </c>
      <c r="F25" s="1" t="s">
        <v>71</v>
      </c>
      <c r="G25" s="1" t="s">
        <v>71</v>
      </c>
      <c r="H25" s="3">
        <v>0.04680555555555555</v>
      </c>
      <c r="I25" s="3">
        <v>0.037349537037037035</v>
      </c>
      <c r="J25" s="4">
        <f t="shared" si="1"/>
        <v>19.584569732937688</v>
      </c>
      <c r="K25" s="12" t="s">
        <v>73</v>
      </c>
    </row>
    <row r="26" spans="1:10" ht="12.75">
      <c r="A26" s="2">
        <v>39039</v>
      </c>
      <c r="B26" s="1" t="s">
        <v>13</v>
      </c>
      <c r="C26" s="12" t="s">
        <v>74</v>
      </c>
      <c r="D26" s="1">
        <v>44</v>
      </c>
      <c r="F26" s="5" t="s">
        <v>30</v>
      </c>
      <c r="G26" s="1" t="s">
        <v>75</v>
      </c>
      <c r="H26" s="3">
        <v>0.10719907407407407</v>
      </c>
      <c r="I26" s="3">
        <v>0.07118055555555557</v>
      </c>
      <c r="J26" s="4">
        <f t="shared" si="1"/>
        <v>17.102137767220903</v>
      </c>
    </row>
  </sheetData>
  <mergeCells count="9">
    <mergeCell ref="A1:A2"/>
    <mergeCell ref="H1:H2"/>
    <mergeCell ref="I1:I2"/>
    <mergeCell ref="J1:J2"/>
    <mergeCell ref="K1:K2"/>
    <mergeCell ref="B1:B2"/>
    <mergeCell ref="C1:C2"/>
    <mergeCell ref="F1:G1"/>
    <mergeCell ref="D1:E2"/>
  </mergeCells>
  <printOptions/>
  <pageMargins left="0.75" right="0.75" top="1" bottom="1" header="0.4921259845" footer="0.4921259845"/>
  <pageSetup orientation="portrait" paperSize="9" r:id="rId1"/>
  <ignoredErrors>
    <ignoredError sqref="F23:G23 G15 F10 G5 G11:G12 G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</cp:lastModifiedBy>
  <dcterms:created xsi:type="dcterms:W3CDTF">2005-03-28T18:19:55Z</dcterms:created>
  <dcterms:modified xsi:type="dcterms:W3CDTF">2007-03-13T22:07:40Z</dcterms:modified>
  <cp:category/>
  <cp:version/>
  <cp:contentType/>
  <cp:contentStatus/>
</cp:coreProperties>
</file>